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dor\Contacts\CUENTA PUBLICA\CUENTA PUBLICA 2024 JMAS GUADALUPE\CUENTA PUBLICA 2024 JMAS GUADALUPE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495" windowWidth="28800" windowHeight="15735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<sst xmlns="http://schemas.openxmlformats.org/spreadsheetml/2006/main" count="64" uniqueCount="64">
  <si>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</si>
  <si>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</si>
  <si>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</si>
  <si>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</si>
  <si>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</si>
  <si>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</si>
  <si>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</si>
  <si>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</si>
  <si>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</si>
  <si>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</si>
  <si>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</si>
  <si>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</si>
  <si>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</si>
  <si>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</si>
  <si>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</si>
  <si>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</si>
  <si>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</si>
  <si>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</si>
  <si>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</si>
  <si>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</si>
  <si>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</si>
  <si>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</si>
  <si>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</si>
  <si>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</si>
  <si>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</si>
  <si>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</si>
  <si>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</si>
  <si>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</si>
  <si>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</si>
  <si>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</si>
  <si>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</si>
  <si>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</si>
  <si>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</si>
  <si>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</si>
  <si>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</si>
  <si>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</si>
  <si>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</si>
  <si>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</si>
  <si>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</si>
  <si>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</si>
  <si>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</si>
  <si>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</si>
  <si>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</si>
  <si>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</si>
  <si>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</si>
  <si>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</si>
  <si>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</si>
  <si>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</si>
  <si>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</si>
  <si>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</si>
  <si>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</si>
  <si>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</si>
  <si>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</si>
  <si>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</si>
  <si>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</si>
  <si>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</si>
  <si>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GUADALUPE</t>
  </si>
  <si>
    <t>Del 01 de Enero al 31 de Diciembre de 2024 y del 01 de enero al 31 de diciembre de 2023</t>
  </si>
  <si>
    <t>2024</t>
  </si>
  <si>
    <t>2023</t>
  </si>
  <si>
    <t>DIRECTOR EJECUTIVO</t>
  </si>
  <si>
    <t>C. MARIO HERRERA PRIETO</t>
  </si>
  <si>
    <t>C. DULCE MARIELA DE LA CRUZ MIJARES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</si>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</sst>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Protection="1"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55" zoomScale="150" zoomScaleNormal="80" workbookViewId="0">
      <selection activeCell="F56" sqref="F56"/>
    </sheetView>
  </sheetViews>
  <sheetFormatPr baseColWidth="10" defaultColWidth="11.42578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42578125" style="27"/>
  </cols>
  <sheetData>
    <row r="1" spans="2:6" ht="18" customHeight="1" thickBot="1" x14ac:dyDescent="0.25"/>
    <row r="2" spans="2:6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57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3196902.88</v>
      </c>
      <c r="F7" s="17">
        <f>SUM(F8:F14)</f>
        <v>2915390</v>
      </c>
    </row>
    <row r="8" spans="2:6" ht="14.8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8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8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85" customHeight="1" x14ac:dyDescent="0.2">
      <c r="B11" s="18" t="s">
        <v>6</v>
      </c>
      <c r="C11" s="5"/>
      <c r="D11" s="5"/>
      <c r="E11" s="11">
        <v>3196902.88</v>
      </c>
      <c r="F11" s="19">
        <v>2915390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8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8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8321.52</v>
      </c>
      <c r="F15" s="17">
        <f>SUM(F16:F17)</f>
        <v>0</v>
      </c>
    </row>
    <row r="16" spans="2:6" ht="24.75" customHeight="1" x14ac:dyDescent="0.2">
      <c r="B16" s="48" t="s">
        <v>11</v>
      </c>
      <c r="C16" s="49"/>
      <c r="D16" s="49"/>
      <c r="E16" s="11">
        <v>8321.52</v>
      </c>
      <c r="F16" s="19">
        <v>0</v>
      </c>
    </row>
    <row r="17" spans="2:6" ht="14.8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85" customHeight="1" x14ac:dyDescent="0.2">
      <c r="B18" s="20" t="s">
        <v>13</v>
      </c>
      <c r="C18" s="8"/>
      <c r="D18" s="8"/>
      <c r="E18" s="4">
        <f>SUM(E19:E23)</f>
        <v>-19.45</v>
      </c>
      <c r="F18" s="17">
        <f>SUM(F19:F23)</f>
        <v>0</v>
      </c>
    </row>
    <row r="19" spans="2:6" ht="14.8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85" customHeight="1" x14ac:dyDescent="0.2">
      <c r="B23" s="18" t="s">
        <v>18</v>
      </c>
      <c r="C23" s="9"/>
      <c r="D23" s="9"/>
      <c r="E23" s="11">
        <v>-19.45</v>
      </c>
      <c r="F23" s="19">
        <v>0</v>
      </c>
    </row>
    <row r="24" spans="2:6" ht="14.8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3205204.9499999997</v>
      </c>
      <c r="F25" s="17">
        <f>SUM(F18,F15,F7)</f>
        <v>2915390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2548947.83</v>
      </c>
      <c r="F28" s="17">
        <f>SUM(F29:F31)</f>
        <v>2066231</v>
      </c>
    </row>
    <row r="29" spans="2:6" x14ac:dyDescent="0.2">
      <c r="B29" s="18" t="s">
        <v>22</v>
      </c>
      <c r="C29" s="9"/>
      <c r="D29" s="9"/>
      <c r="E29" s="11">
        <v>1531731.15</v>
      </c>
      <c r="F29" s="19">
        <v>1294766</v>
      </c>
    </row>
    <row r="30" spans="2:6" x14ac:dyDescent="0.2">
      <c r="B30" s="18" t="s">
        <v>23</v>
      </c>
      <c r="C30" s="9"/>
      <c r="D30" s="9"/>
      <c r="E30" s="11">
        <v>463356.6</v>
      </c>
      <c r="F30" s="19">
        <v>447754</v>
      </c>
    </row>
    <row r="31" spans="2:6" x14ac:dyDescent="0.2">
      <c r="B31" s="18" t="s">
        <v>24</v>
      </c>
      <c r="C31" s="9"/>
      <c r="D31" s="9"/>
      <c r="E31" s="11">
        <v>553860.07999999996</v>
      </c>
      <c r="F31" s="19">
        <v>323711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360895.86</v>
      </c>
      <c r="F52" s="17">
        <f>SUM(F53:F56)</f>
        <v>0</v>
      </c>
    </row>
    <row r="53" spans="1:6" ht="15" customHeight="1" x14ac:dyDescent="0.2">
      <c r="B53" s="35" t="s">
        <v>45</v>
      </c>
      <c r="C53" s="36"/>
      <c r="D53" s="36"/>
      <c r="E53" s="11">
        <v>0</v>
      </c>
      <c r="F53" s="19">
        <v>0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360895.86</v>
      </c>
      <c r="F56" s="19"/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50"/>
      <c r="C59" s="51"/>
      <c r="D59" s="51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2909843.69</v>
      </c>
      <c r="F60" s="17">
        <f>SUM(F57,F52,F46,F42,F28,F32)</f>
        <v>2066231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295361.25999999978</v>
      </c>
      <c r="F62" s="17">
        <f>F25-F60</f>
        <v>849159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/>
    </row>
    <row r="67" spans="2:4" s="30" customFormat="1" x14ac:dyDescent="0.2"/>
    <row r="68" spans="2:4" s="30" customFormat="1" ht="12" customHeight="1" thickBot="1" x14ac:dyDescent="0.25">
      <c r="B68" s="34"/>
      <c r="D68" s="34"/>
    </row>
    <row r="69" spans="2:4" s="30" customFormat="1" ht="12" customHeight="1" x14ac:dyDescent="0.2">
      <c r="B69" s="33" t="s">
        <v>61</v>
      </c>
      <c r="D69" s="33" t="s">
        <v>62</v>
      </c>
    </row>
    <row r="70" spans="2:4" s="30" customFormat="1" x14ac:dyDescent="0.2">
      <c r="B70" s="33" t="s">
        <v>60</v>
      </c>
      <c r="D70" s="33" t="s">
        <v>63</v>
      </c>
    </row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Servidor</cp:lastModifiedBy>
  <dcterms:created xsi:type="dcterms:W3CDTF">2019-12-03T18:18:01Z</dcterms:created>
  <dcterms:modified xsi:type="dcterms:W3CDTF">2025-02-06T17:19:35Z</dcterms:modified>
</cp:coreProperties>
</file>